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filterPrivacy="1" defaultThemeVersion="166925"/>
  <xr:revisionPtr revIDLastSave="0" documentId="13_ncr:1_{096395F5-C133-4A46-950E-AA97C9DB397C}" xr6:coauthVersionLast="47" xr6:coauthVersionMax="47" xr10:uidLastSave="{00000000-0000-0000-0000-000000000000}"/>
  <bookViews>
    <workbookView xWindow="-120" yWindow="-120" windowWidth="29040" windowHeight="15840" xr2:uid="{27A39CEE-0D28-40AF-8CC3-5CE18ED2FA16}"/>
  </bookViews>
  <sheets>
    <sheet name="0. INDICE" sheetId="4" r:id="rId1"/>
    <sheet name="1. HORAS TOTALES" sheetId="3" r:id="rId2"/>
    <sheet name="2.HORAS TOTALES EN INDICE" sheetId="1" r:id="rId3"/>
  </sheets>
  <definedNames>
    <definedName name="_AMO_ContentLocation_920607961__A1" hidden="1">"'Partitions:2'"</definedName>
    <definedName name="_AMO_ContentLocation_920607961__A1.1" hidden="1">"'d"" v=""20"" /&gt;_x000D_
&lt;/ContentLocation&gt;'"</definedName>
    <definedName name="_AMO_RefreshMultipleList" hidden="1">"'Partitions:3'"</definedName>
    <definedName name="_AMO_RefreshMultipleList.0" hidden="1">"'&lt;Items&gt;_x000D_
  &lt;Item Id=""909831962"" Checked=""True"" /&gt;_x000D_
  &lt;Item Id=""688425124"" Checked=""True"" /&gt;_x000D_
  &lt;Item Id=""940765728"" Checked=""True"" /&gt;_x000D_
  &lt;Item Id=""761928026"" Checked=""True"" /&gt;_x000D_
  &lt;Item Id=""859642076"" Checked=""True"" /&gt;_x000D_
  &lt;Item I'"</definedName>
    <definedName name="_AMO_RefreshMultipleList.1" hidden="1">"'d=""343566509"" Checked=""True"" /&gt;_x000D_
  &lt;Item Id=""501184205"" Checked=""True"" /&gt;_x000D_
  &lt;Item Id=""88795250"" Checked=""True"" /&gt;_x000D_
  &lt;Item Id=""318602577"" Checked=""True"" /&gt;_x000D_
  &lt;Item Id=""804271127"" Checked=""True"" /&gt;_x000D_
  &lt;Item Id=""27175460"" Check'"</definedName>
    <definedName name="_AMO_RefreshMultipleList.2" hidden="1">"'ed=""True"" /&gt;_x000D_
  &lt;Item Id=""238948476"" Checked=""True"" /&gt;_x000D_
  &lt;Item Id=""563722512"" Checked=""True"" /&gt;_x000D_
  &lt;Item Id=""629012205"" Checked=""True"" /&gt;_x000D_
&lt;/Items&gt;'"</definedName>
    <definedName name="_AMO_RefreshMultipleList.3" hidden="1">"'ed=""False"" /&gt;_x000D_
&lt;/Items&gt;'"</definedName>
    <definedName name="_AMO_SingleObject_920607961__A1" localSheetId="0" hidden="1">#REF!</definedName>
    <definedName name="_AMO_SingleObject_920607961__A1" hidden="1">#REF!</definedName>
    <definedName name="_AMO_XmlVersion" hidden="1">"'1'"</definedName>
    <definedName name="_xlnm.Print_Area" localSheetId="0">'0. INDICE'!$B$1:$B$16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4" l="1"/>
  <c r="L11" i="4"/>
  <c r="M11" i="4" s="1"/>
</calcChain>
</file>

<file path=xl/sharedStrings.xml><?xml version="1.0" encoding="utf-8"?>
<sst xmlns="http://schemas.openxmlformats.org/spreadsheetml/2006/main" count="66" uniqueCount="44">
  <si>
    <t>PERIODO</t>
  </si>
  <si>
    <t xml:space="preserve">    2019T4</t>
  </si>
  <si>
    <t xml:space="preserve">    2020T1</t>
  </si>
  <si>
    <t xml:space="preserve">    2020T2</t>
  </si>
  <si>
    <t xml:space="preserve">    2020T3</t>
  </si>
  <si>
    <t xml:space="preserve">    2020T4</t>
  </si>
  <si>
    <t xml:space="preserve">    2021T1</t>
  </si>
  <si>
    <t xml:space="preserve">    2021T2</t>
  </si>
  <si>
    <t xml:space="preserve">    2021T3</t>
  </si>
  <si>
    <t xml:space="preserve">    2021T4</t>
  </si>
  <si>
    <t xml:space="preserve">    2022T1</t>
  </si>
  <si>
    <t xml:space="preserve">    2022T2</t>
  </si>
  <si>
    <t xml:space="preserve">    2022T3</t>
  </si>
  <si>
    <t xml:space="preserve">    2022T4</t>
  </si>
  <si>
    <t>Horas totales</t>
  </si>
  <si>
    <t xml:space="preserve">    2023T1</t>
  </si>
  <si>
    <t xml:space="preserve">    2023T2</t>
  </si>
  <si>
    <t>Horas cotizadas</t>
  </si>
  <si>
    <t>Horas cotizadas - Horas en ERTE</t>
  </si>
  <si>
    <t>Horas cotizadas - Horas en IT</t>
  </si>
  <si>
    <t>Horas cotizadas - Horas en Otras prestaciones</t>
  </si>
  <si>
    <t xml:space="preserve">Índices calculados a partir de la suma de horas imputadas e informadas
</t>
  </si>
  <si>
    <t>NOTAS:</t>
  </si>
  <si>
    <t>ÍNDICE EN BASE 100=2019T4</t>
  </si>
  <si>
    <t xml:space="preserve">    2019T1</t>
  </si>
  <si>
    <t xml:space="preserve">    2019T2</t>
  </si>
  <si>
    <t xml:space="preserve">    2019T3</t>
  </si>
  <si>
    <t xml:space="preserve">TOTAL COTIZANTES </t>
  </si>
  <si>
    <t>Total por trimestre</t>
  </si>
  <si>
    <t>Promedio ultimos cuatro trimestres</t>
  </si>
  <si>
    <t>Horas totales en indice</t>
  </si>
  <si>
    <t>HORAS EN PERIODOS SUSPENSIVOS</t>
  </si>
  <si>
    <t>HORAS COTIZADAS</t>
  </si>
  <si>
    <t>Indice base 100= 2019T4</t>
  </si>
  <si>
    <t>Datos calculados a partir de la suma de horas imputadas e informadas</t>
  </si>
  <si>
    <t xml:space="preserve"> Horas en ERTE</t>
  </si>
  <si>
    <t xml:space="preserve"> Horas en IT</t>
  </si>
  <si>
    <t>Horas en Otras prestaciones</t>
  </si>
  <si>
    <t>INFORME DE HORAS COTIZADAS Y HORAS EFECTIVAS TRABAJADAS</t>
  </si>
  <si>
    <t>HORAS EFECTIVAS TRABAJADAS (1)</t>
  </si>
  <si>
    <t>(1) Horas efectivas trabajadas (corregidas de periodos suspensivos) = Horas cotizadas - (Horas en ERTE + Horas en IT + Horas en Otras prestaciones)</t>
  </si>
  <si>
    <t>Horas efectivas trabajadas
(1)</t>
  </si>
  <si>
    <t>2023T3</t>
  </si>
  <si>
    <t>2023T4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</si>
</sst>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[$-F800]dddd\,\ mmmm\ dd\,\ yyyy"/>
    <numFmt numFmtId="165" formatCode="#,##0.0"/>
    <numFmt numFmtId="166" formatCode="#,##0.00000000000"/>
    <numFmt numFmtId="167" formatCode="#,##0.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16.5"/>
      <color theme="3"/>
      <name val="Calibri"/>
      <family val="2"/>
      <scheme val="minor"/>
    </font>
    <font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AF0F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3"/>
      </bottom>
      <diagonal/>
    </border>
    <border>
      <left/>
      <right/>
      <top/>
      <bottom style="thin">
        <color theme="0" tint="-0.249977111117893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63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6" fillId="0" borderId="2" xfId="0" applyFont="1" applyBorder="1" applyAlignment="1">
      <alignment wrapText="1"/>
    </xf>
    <xf numFmtId="164" fontId="7" fillId="0" borderId="0" xfId="0" applyNumberFormat="1" applyFont="1" applyAlignment="1">
      <alignment horizontal="left" vertical="center"/>
    </xf>
    <xf numFmtId="1" fontId="2" fillId="0" borderId="0" xfId="0" applyNumberFormat="1" applyFont="1"/>
    <xf numFmtId="0" fontId="0" fillId="0" borderId="0" xfId="0" applyAlignment="1">
      <alignment vertical="center"/>
    </xf>
    <xf numFmtId="164" fontId="2" fillId="0" borderId="0" xfId="0" applyNumberFormat="1" applyFont="1"/>
    <xf numFmtId="0" fontId="8" fillId="0" borderId="0" xfId="0" applyFont="1"/>
    <xf numFmtId="0" fontId="9" fillId="2" borderId="0" xfId="4" applyFont="1" applyFill="1" applyBorder="1" applyAlignment="1">
      <alignment vertical="center" wrapText="1"/>
    </xf>
    <xf numFmtId="164" fontId="8" fillId="0" borderId="0" xfId="0" applyNumberFormat="1" applyFont="1"/>
    <xf numFmtId="0" fontId="10" fillId="0" borderId="0" xfId="0" applyFont="1"/>
    <xf numFmtId="0" fontId="9" fillId="2" borderId="3" xfId="4" applyFont="1" applyFill="1" applyBorder="1" applyAlignment="1">
      <alignment vertical="center" wrapText="1"/>
    </xf>
    <xf numFmtId="0" fontId="12" fillId="3" borderId="4" xfId="0" applyFont="1" applyFill="1" applyBorder="1" applyAlignment="1">
      <alignment vertical="center"/>
    </xf>
    <xf numFmtId="0" fontId="13" fillId="4" borderId="15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165" fontId="12" fillId="3" borderId="4" xfId="5" applyNumberFormat="1" applyFont="1" applyFill="1" applyBorder="1" applyAlignment="1">
      <alignment horizontal="right" vertical="center" wrapText="1"/>
    </xf>
    <xf numFmtId="165" fontId="12" fillId="3" borderId="8" xfId="0" applyNumberFormat="1" applyFont="1" applyFill="1" applyBorder="1" applyAlignment="1">
      <alignment vertical="center"/>
    </xf>
    <xf numFmtId="165" fontId="12" fillId="3" borderId="0" xfId="5" applyNumberFormat="1" applyFont="1" applyFill="1" applyBorder="1" applyAlignment="1">
      <alignment horizontal="right" vertical="center" wrapText="1"/>
    </xf>
    <xf numFmtId="165" fontId="12" fillId="3" borderId="5" xfId="5" applyNumberFormat="1" applyFont="1" applyFill="1" applyBorder="1" applyAlignment="1">
      <alignment horizontal="right" vertical="center" wrapText="1"/>
    </xf>
    <xf numFmtId="165" fontId="12" fillId="3" borderId="6" xfId="5" applyNumberFormat="1" applyFont="1" applyFill="1" applyBorder="1" applyAlignment="1">
      <alignment horizontal="right" vertical="center" wrapText="1"/>
    </xf>
    <xf numFmtId="165" fontId="12" fillId="3" borderId="9" xfId="0" applyNumberFormat="1" applyFont="1" applyFill="1" applyBorder="1" applyAlignment="1">
      <alignment vertical="center"/>
    </xf>
    <xf numFmtId="165" fontId="12" fillId="3" borderId="1" xfId="5" applyNumberFormat="1" applyFont="1" applyFill="1" applyBorder="1" applyAlignment="1">
      <alignment horizontal="right" vertical="center" wrapText="1"/>
    </xf>
    <xf numFmtId="165" fontId="12" fillId="3" borderId="7" xfId="5" applyNumberFormat="1" applyFont="1" applyFill="1" applyBorder="1" applyAlignment="1">
      <alignment horizontal="right" vertical="center" wrapText="1"/>
    </xf>
    <xf numFmtId="166" fontId="0" fillId="0" borderId="0" xfId="0" applyNumberFormat="1"/>
    <xf numFmtId="0" fontId="11" fillId="3" borderId="0" xfId="0" applyFont="1" applyFill="1"/>
    <xf numFmtId="0" fontId="17" fillId="5" borderId="17" xfId="0" applyFont="1" applyFill="1" applyBorder="1" applyAlignment="1">
      <alignment horizontal="center" vertical="center" wrapText="1"/>
    </xf>
    <xf numFmtId="3" fontId="15" fillId="5" borderId="18" xfId="0" applyNumberFormat="1" applyFont="1" applyFill="1" applyBorder="1" applyAlignment="1">
      <alignment horizontal="center" vertical="center" wrapText="1"/>
    </xf>
    <xf numFmtId="0" fontId="17" fillId="5" borderId="19" xfId="0" applyFont="1" applyFill="1" applyBorder="1" applyAlignment="1">
      <alignment horizontal="center" vertical="center" wrapText="1"/>
    </xf>
    <xf numFmtId="3" fontId="12" fillId="3" borderId="4" xfId="5" applyNumberFormat="1" applyFont="1" applyFill="1" applyBorder="1" applyAlignment="1">
      <alignment horizontal="right" vertical="center" wrapText="1"/>
    </xf>
    <xf numFmtId="3" fontId="12" fillId="3" borderId="8" xfId="0" applyNumberFormat="1" applyFont="1" applyFill="1" applyBorder="1" applyAlignment="1">
      <alignment vertical="center"/>
    </xf>
    <xf numFmtId="3" fontId="12" fillId="3" borderId="0" xfId="5" applyNumberFormat="1" applyFont="1" applyFill="1" applyBorder="1" applyAlignment="1">
      <alignment horizontal="right" vertical="center" wrapText="1"/>
    </xf>
    <xf numFmtId="3" fontId="12" fillId="3" borderId="5" xfId="5" applyNumberFormat="1" applyFont="1" applyFill="1" applyBorder="1" applyAlignment="1">
      <alignment horizontal="right" vertical="center" wrapText="1"/>
    </xf>
    <xf numFmtId="0" fontId="16" fillId="5" borderId="20" xfId="0" applyFont="1" applyFill="1" applyBorder="1"/>
    <xf numFmtId="0" fontId="16" fillId="5" borderId="21" xfId="0" applyFont="1" applyFill="1" applyBorder="1"/>
    <xf numFmtId="0" fontId="17" fillId="5" borderId="24" xfId="0" applyFont="1" applyFill="1" applyBorder="1" applyAlignment="1">
      <alignment horizontal="center" vertical="center" wrapText="1"/>
    </xf>
    <xf numFmtId="165" fontId="12" fillId="3" borderId="25" xfId="5" applyNumberFormat="1" applyFont="1" applyFill="1" applyBorder="1" applyAlignment="1">
      <alignment horizontal="right" vertical="center" wrapText="1"/>
    </xf>
    <xf numFmtId="3" fontId="12" fillId="3" borderId="6" xfId="5" applyNumberFormat="1" applyFont="1" applyFill="1" applyBorder="1" applyAlignment="1">
      <alignment horizontal="right" vertical="center" wrapText="1"/>
    </xf>
    <xf numFmtId="3" fontId="12" fillId="3" borderId="9" xfId="0" applyNumberFormat="1" applyFont="1" applyFill="1" applyBorder="1" applyAlignment="1">
      <alignment vertical="center"/>
    </xf>
    <xf numFmtId="3" fontId="12" fillId="3" borderId="1" xfId="5" applyNumberFormat="1" applyFont="1" applyFill="1" applyBorder="1" applyAlignment="1">
      <alignment horizontal="right" vertical="center" wrapText="1"/>
    </xf>
    <xf numFmtId="3" fontId="12" fillId="3" borderId="7" xfId="5" applyNumberFormat="1" applyFont="1" applyFill="1" applyBorder="1" applyAlignment="1">
      <alignment horizontal="right" vertical="center" wrapText="1"/>
    </xf>
    <xf numFmtId="165" fontId="12" fillId="3" borderId="26" xfId="5" applyNumberFormat="1" applyFont="1" applyFill="1" applyBorder="1" applyAlignment="1">
      <alignment horizontal="right" vertical="center" wrapText="1"/>
    </xf>
    <xf numFmtId="0" fontId="12" fillId="3" borderId="6" xfId="0" quotePrefix="1" applyFont="1" applyFill="1" applyBorder="1" applyAlignment="1">
      <alignment horizontal="center" vertical="center"/>
    </xf>
    <xf numFmtId="3" fontId="0" fillId="0" borderId="0" xfId="0" applyNumberFormat="1"/>
    <xf numFmtId="0" fontId="12" fillId="3" borderId="6" xfId="0" applyFont="1" applyFill="1" applyBorder="1" applyAlignment="1">
      <alignment horizontal="center" vertical="center"/>
    </xf>
    <xf numFmtId="167" fontId="0" fillId="0" borderId="0" xfId="0" applyNumberFormat="1"/>
    <xf numFmtId="0" fontId="17" fillId="5" borderId="27" xfId="0" applyFont="1" applyFill="1" applyBorder="1" applyAlignment="1">
      <alignment horizontal="center" vertical="center" wrapText="1"/>
    </xf>
    <xf numFmtId="3" fontId="12" fillId="3" borderId="28" xfId="0" applyNumberFormat="1" applyFont="1" applyFill="1" applyBorder="1" applyAlignment="1">
      <alignment vertical="center"/>
    </xf>
    <xf numFmtId="3" fontId="12" fillId="3" borderId="29" xfId="0" applyNumberFormat="1" applyFont="1" applyFill="1" applyBorder="1" applyAlignment="1">
      <alignment vertical="center"/>
    </xf>
    <xf numFmtId="0" fontId="17" fillId="5" borderId="3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/>
    </xf>
    <xf numFmtId="0" fontId="17" fillId="5" borderId="22" xfId="0" applyFont="1" applyFill="1" applyBorder="1" applyAlignment="1">
      <alignment horizontal="center" vertical="center" wrapText="1"/>
    </xf>
    <xf numFmtId="0" fontId="17" fillId="5" borderId="23" xfId="0" applyFont="1" applyFill="1" applyBorder="1" applyAlignment="1">
      <alignment horizontal="center" vertical="center" wrapText="1"/>
    </xf>
    <xf numFmtId="0" fontId="17" fillId="5" borderId="30" xfId="0" applyFont="1" applyFill="1" applyBorder="1" applyAlignment="1">
      <alignment horizontal="center" vertical="center" wrapText="1"/>
    </xf>
    <xf numFmtId="0" fontId="14" fillId="3" borderId="0" xfId="6" applyFont="1" applyFill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3" fillId="4" borderId="10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</cellXfs>
  <cellStyles count="7">
    <cellStyle name="Hipervínculo 2" xfId="4" xr:uid="{6363E5BE-9D20-47AD-A37A-BF6FE0F0A7AA}"/>
    <cellStyle name="Millares" xfId="5" builtinId="3"/>
    <cellStyle name="Millares 2" xfId="2" xr:uid="{5C2A6DB8-1A91-4470-BFAA-2C940B020068}"/>
    <cellStyle name="Normal" xfId="0" builtinId="0"/>
    <cellStyle name="Normal 11" xfId="1" xr:uid="{076E9244-F550-483A-BDE9-E306FFFB7CE8}"/>
    <cellStyle name="Normal 2 2" xfId="6" xr:uid="{B5B2E3F6-4AB0-49A3-9857-F2D9DA402DEA}"/>
    <cellStyle name="Porcentaje 2" xfId="3" xr:uid="{48446F56-B70B-4AC9-92CC-628C3CE9B70B}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75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ysClr val="windowText" lastClr="000000"/>
                </a:solidFill>
              </a:rPr>
              <a:t>HORAS</a:t>
            </a:r>
            <a:r>
              <a:rPr lang="es-ES" b="1" baseline="0">
                <a:solidFill>
                  <a:sysClr val="windowText" lastClr="000000"/>
                </a:solidFill>
              </a:rPr>
              <a:t> TOTALES</a:t>
            </a:r>
            <a:endParaRPr lang="es-ES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7808062453731735E-2"/>
          <c:y val="8.5715378319719593E-2"/>
          <c:w val="0.91695388076490436"/>
          <c:h val="0.61785803595496691"/>
        </c:manualLayout>
      </c:layout>
      <c:lineChart>
        <c:grouping val="standard"/>
        <c:varyColors val="0"/>
        <c:ser>
          <c:idx val="0"/>
          <c:order val="0"/>
          <c:tx>
            <c:strRef>
              <c:f>'2.HORAS TOTALES EN INDICE'!$B$4</c:f>
              <c:strCache>
                <c:ptCount val="1"/>
                <c:pt idx="0">
                  <c:v>Horas cotizadas</c:v>
                </c:pt>
              </c:strCache>
            </c:strRef>
          </c:tx>
          <c:spPr>
            <a:ln w="28575" cap="rnd">
              <a:solidFill>
                <a:srgbClr val="00206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'2.HORAS TOTALES EN INDICE'!$A$5:$A$21</c:f>
              <c:strCache>
                <c:ptCount val="17"/>
                <c:pt idx="0">
                  <c:v>    2019T4</c:v>
                </c:pt>
                <c:pt idx="1">
                  <c:v>    2020T1</c:v>
                </c:pt>
                <c:pt idx="2">
                  <c:v>    2020T2</c:v>
                </c:pt>
                <c:pt idx="3">
                  <c:v>    2020T3</c:v>
                </c:pt>
                <c:pt idx="4">
                  <c:v>    2020T4</c:v>
                </c:pt>
                <c:pt idx="5">
                  <c:v>    2021T1</c:v>
                </c:pt>
                <c:pt idx="6">
                  <c:v>    2021T2</c:v>
                </c:pt>
                <c:pt idx="7">
                  <c:v>    2021T3</c:v>
                </c:pt>
                <c:pt idx="8">
                  <c:v>    2021T4</c:v>
                </c:pt>
                <c:pt idx="9">
                  <c:v>    2022T1</c:v>
                </c:pt>
                <c:pt idx="10">
                  <c:v>    2022T2</c:v>
                </c:pt>
                <c:pt idx="11">
                  <c:v>    2022T3</c:v>
                </c:pt>
                <c:pt idx="12">
                  <c:v>    2022T4</c:v>
                </c:pt>
                <c:pt idx="13">
                  <c:v>    2023T1</c:v>
                </c:pt>
                <c:pt idx="14">
                  <c:v>    2023T2</c:v>
                </c:pt>
                <c:pt idx="15">
                  <c:v>2023T3</c:v>
                </c:pt>
                <c:pt idx="16">
                  <c:v>2023T4</c:v>
                </c:pt>
              </c:strCache>
            </c:strRef>
          </c:cat>
          <c:val>
            <c:numRef>
              <c:f>'2.HORAS TOTALES EN INDICE'!$B$5:$B$21</c:f>
              <c:numCache>
                <c:formatCode>#,##0.0</c:formatCode>
                <c:ptCount val="17"/>
                <c:pt idx="0">
                  <c:v>100</c:v>
                </c:pt>
                <c:pt idx="1">
                  <c:v>100.72313787890633</c:v>
                </c:pt>
                <c:pt idx="2">
                  <c:v>99.81413900577374</c:v>
                </c:pt>
                <c:pt idx="3">
                  <c:v>98.763382513383817</c:v>
                </c:pt>
                <c:pt idx="4">
                  <c:v>98.134290682771635</c:v>
                </c:pt>
                <c:pt idx="5">
                  <c:v>97.688786189172674</c:v>
                </c:pt>
                <c:pt idx="6">
                  <c:v>98.380568631820111</c:v>
                </c:pt>
                <c:pt idx="7">
                  <c:v>99.610817629600604</c:v>
                </c:pt>
                <c:pt idx="8">
                  <c:v>100.78620220083214</c:v>
                </c:pt>
                <c:pt idx="9">
                  <c:v>102.2210886322449</c:v>
                </c:pt>
                <c:pt idx="10">
                  <c:v>103.9407171939142</c:v>
                </c:pt>
                <c:pt idx="11">
                  <c:v>105.29834483285964</c:v>
                </c:pt>
                <c:pt idx="12">
                  <c:v>106.36065947202206</c:v>
                </c:pt>
                <c:pt idx="13">
                  <c:v>107.48014100637153</c:v>
                </c:pt>
                <c:pt idx="14">
                  <c:v>108.68983622665307</c:v>
                </c:pt>
                <c:pt idx="15">
                  <c:v>109.7850872506468</c:v>
                </c:pt>
                <c:pt idx="16">
                  <c:v>110.83076735440376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60-4EB1-BC15-8D1D49202B79}"/>
            </c:ext>
          </c:extLst>
        </c:ser>
        <c:ser>
          <c:idx val="1"/>
          <c:order val="1"/>
          <c:tx>
            <c:strRef>
              <c:f>'2.HORAS TOTALES EN INDICE'!$C$4</c:f>
              <c:strCache>
                <c:ptCount val="1"/>
                <c:pt idx="0">
                  <c:v>Horas cotizadas - Horas en ERTE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'2.HORAS TOTALES EN INDICE'!$A$5:$A$21</c:f>
              <c:strCache>
                <c:ptCount val="17"/>
                <c:pt idx="0">
                  <c:v>    2019T4</c:v>
                </c:pt>
                <c:pt idx="1">
                  <c:v>    2020T1</c:v>
                </c:pt>
                <c:pt idx="2">
                  <c:v>    2020T2</c:v>
                </c:pt>
                <c:pt idx="3">
                  <c:v>    2020T3</c:v>
                </c:pt>
                <c:pt idx="4">
                  <c:v>    2020T4</c:v>
                </c:pt>
                <c:pt idx="5">
                  <c:v>    2021T1</c:v>
                </c:pt>
                <c:pt idx="6">
                  <c:v>    2021T2</c:v>
                </c:pt>
                <c:pt idx="7">
                  <c:v>    2021T3</c:v>
                </c:pt>
                <c:pt idx="8">
                  <c:v>    2021T4</c:v>
                </c:pt>
                <c:pt idx="9">
                  <c:v>    2022T1</c:v>
                </c:pt>
                <c:pt idx="10">
                  <c:v>    2022T2</c:v>
                </c:pt>
                <c:pt idx="11">
                  <c:v>    2022T3</c:v>
                </c:pt>
                <c:pt idx="12">
                  <c:v>    2022T4</c:v>
                </c:pt>
                <c:pt idx="13">
                  <c:v>    2023T1</c:v>
                </c:pt>
                <c:pt idx="14">
                  <c:v>    2023T2</c:v>
                </c:pt>
                <c:pt idx="15">
                  <c:v>2023T3</c:v>
                </c:pt>
                <c:pt idx="16">
                  <c:v>2023T4</c:v>
                </c:pt>
              </c:strCache>
            </c:strRef>
          </c:cat>
          <c:val>
            <c:numRef>
              <c:f>'2.HORAS TOTALES EN INDICE'!$C$5:$C$21</c:f>
              <c:numCache>
                <c:formatCode>#,##0.0</c:formatCode>
                <c:ptCount val="17"/>
                <c:pt idx="0">
                  <c:v>100</c:v>
                </c:pt>
                <c:pt idx="1">
                  <c:v>99.90599545248304</c:v>
                </c:pt>
                <c:pt idx="2">
                  <c:v>94.097603729215606</c:v>
                </c:pt>
                <c:pt idx="3">
                  <c:v>91.576354165745201</c:v>
                </c:pt>
                <c:pt idx="4">
                  <c:v>89.740763797233853</c:v>
                </c:pt>
                <c:pt idx="5">
                  <c:v>88.770298912840815</c:v>
                </c:pt>
                <c:pt idx="6">
                  <c:v>93.497526342621612</c:v>
                </c:pt>
                <c:pt idx="7">
                  <c:v>95.719168243103454</c:v>
                </c:pt>
                <c:pt idx="8">
                  <c:v>98.007432872483705</c:v>
                </c:pt>
                <c:pt idx="9">
                  <c:v>100.64554111444306</c:v>
                </c:pt>
                <c:pt idx="10">
                  <c:v>103.20821710511872</c:v>
                </c:pt>
                <c:pt idx="11">
                  <c:v>105.03213390465311</c:v>
                </c:pt>
                <c:pt idx="12">
                  <c:v>106.17267044428718</c:v>
                </c:pt>
                <c:pt idx="13">
                  <c:v>107.42222273995745</c:v>
                </c:pt>
                <c:pt idx="14">
                  <c:v>108.64825108969653</c:v>
                </c:pt>
                <c:pt idx="15">
                  <c:v>109.75490340227772</c:v>
                </c:pt>
                <c:pt idx="16">
                  <c:v>110.81537161771553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60-4EB1-BC15-8D1D49202B79}"/>
            </c:ext>
          </c:extLst>
        </c:ser>
        <c:ser>
          <c:idx val="2"/>
          <c:order val="2"/>
          <c:tx>
            <c:strRef>
              <c:f>'2.HORAS TOTALES EN INDICE'!$D$4</c:f>
              <c:strCache>
                <c:ptCount val="1"/>
                <c:pt idx="0">
                  <c:v>Horas cotizadas - Horas en IT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prstDash val="dashDot"/>
              <a:round/>
            </a:ln>
            <a:effectLst/>
          </c:spPr>
          <c:marker>
            <c:symbol val="none"/>
          </c:marker>
          <c:cat>
            <c:strRef>
              <c:f>'2.HORAS TOTALES EN INDICE'!$A$5:$A$21</c:f>
              <c:strCache>
                <c:ptCount val="17"/>
                <c:pt idx="0">
                  <c:v>    2019T4</c:v>
                </c:pt>
                <c:pt idx="1">
                  <c:v>    2020T1</c:v>
                </c:pt>
                <c:pt idx="2">
                  <c:v>    2020T2</c:v>
                </c:pt>
                <c:pt idx="3">
                  <c:v>    2020T3</c:v>
                </c:pt>
                <c:pt idx="4">
                  <c:v>    2020T4</c:v>
                </c:pt>
                <c:pt idx="5">
                  <c:v>    2021T1</c:v>
                </c:pt>
                <c:pt idx="6">
                  <c:v>    2021T2</c:v>
                </c:pt>
                <c:pt idx="7">
                  <c:v>    2021T3</c:v>
                </c:pt>
                <c:pt idx="8">
                  <c:v>    2021T4</c:v>
                </c:pt>
                <c:pt idx="9">
                  <c:v>    2022T1</c:v>
                </c:pt>
                <c:pt idx="10">
                  <c:v>    2022T2</c:v>
                </c:pt>
                <c:pt idx="11">
                  <c:v>    2022T3</c:v>
                </c:pt>
                <c:pt idx="12">
                  <c:v>    2022T4</c:v>
                </c:pt>
                <c:pt idx="13">
                  <c:v>    2023T1</c:v>
                </c:pt>
                <c:pt idx="14">
                  <c:v>    2023T2</c:v>
                </c:pt>
                <c:pt idx="15">
                  <c:v>2023T3</c:v>
                </c:pt>
                <c:pt idx="16">
                  <c:v>2023T4</c:v>
                </c:pt>
              </c:strCache>
            </c:strRef>
          </c:cat>
          <c:val>
            <c:numRef>
              <c:f>'2.HORAS TOTALES EN INDICE'!$D$5:$D$21</c:f>
              <c:numCache>
                <c:formatCode>#,##0.0</c:formatCode>
                <c:ptCount val="17"/>
                <c:pt idx="0">
                  <c:v>100</c:v>
                </c:pt>
                <c:pt idx="1">
                  <c:v>100.59605098671109</c:v>
                </c:pt>
                <c:pt idx="2">
                  <c:v>99.408397056909564</c:v>
                </c:pt>
                <c:pt idx="3">
                  <c:v>98.220156185956171</c:v>
                </c:pt>
                <c:pt idx="4">
                  <c:v>97.411892899253218</c:v>
                </c:pt>
                <c:pt idx="5">
                  <c:v>96.864553327013354</c:v>
                </c:pt>
                <c:pt idx="6">
                  <c:v>97.692003230285039</c:v>
                </c:pt>
                <c:pt idx="7">
                  <c:v>98.899788369028784</c:v>
                </c:pt>
                <c:pt idx="8">
                  <c:v>100.4542639053313</c:v>
                </c:pt>
                <c:pt idx="9">
                  <c:v>101.5691044202655</c:v>
                </c:pt>
                <c:pt idx="10">
                  <c:v>103.16724737401013</c:v>
                </c:pt>
                <c:pt idx="11">
                  <c:v>104.42436491648432</c:v>
                </c:pt>
                <c:pt idx="12">
                  <c:v>105.04809960325288</c:v>
                </c:pt>
                <c:pt idx="13">
                  <c:v>106.36471629538352</c:v>
                </c:pt>
                <c:pt idx="14">
                  <c:v>107.4862104871019</c:v>
                </c:pt>
                <c:pt idx="15">
                  <c:v>108.46786719470478</c:v>
                </c:pt>
                <c:pt idx="16">
                  <c:v>109.34792116380896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60-4EB1-BC15-8D1D49202B79}"/>
            </c:ext>
          </c:extLst>
        </c:ser>
        <c:ser>
          <c:idx val="3"/>
          <c:order val="3"/>
          <c:tx>
            <c:strRef>
              <c:f>'2.HORAS TOTALES EN INDICE'!$E$4</c:f>
              <c:strCache>
                <c:ptCount val="1"/>
                <c:pt idx="0">
                  <c:v>Horas cotizadas - Horas en Otras prestaciones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'2.HORAS TOTALES EN INDICE'!$A$5:$A$21</c:f>
              <c:strCache>
                <c:ptCount val="17"/>
                <c:pt idx="0">
                  <c:v>    2019T4</c:v>
                </c:pt>
                <c:pt idx="1">
                  <c:v>    2020T1</c:v>
                </c:pt>
                <c:pt idx="2">
                  <c:v>    2020T2</c:v>
                </c:pt>
                <c:pt idx="3">
                  <c:v>    2020T3</c:v>
                </c:pt>
                <c:pt idx="4">
                  <c:v>    2020T4</c:v>
                </c:pt>
                <c:pt idx="5">
                  <c:v>    2021T1</c:v>
                </c:pt>
                <c:pt idx="6">
                  <c:v>    2021T2</c:v>
                </c:pt>
                <c:pt idx="7">
                  <c:v>    2021T3</c:v>
                </c:pt>
                <c:pt idx="8">
                  <c:v>    2021T4</c:v>
                </c:pt>
                <c:pt idx="9">
                  <c:v>    2022T1</c:v>
                </c:pt>
                <c:pt idx="10">
                  <c:v>    2022T2</c:v>
                </c:pt>
                <c:pt idx="11">
                  <c:v>    2022T3</c:v>
                </c:pt>
                <c:pt idx="12">
                  <c:v>    2022T4</c:v>
                </c:pt>
                <c:pt idx="13">
                  <c:v>    2023T1</c:v>
                </c:pt>
                <c:pt idx="14">
                  <c:v>    2023T2</c:v>
                </c:pt>
                <c:pt idx="15">
                  <c:v>2023T3</c:v>
                </c:pt>
                <c:pt idx="16">
                  <c:v>2023T4</c:v>
                </c:pt>
              </c:strCache>
            </c:strRef>
          </c:cat>
          <c:val>
            <c:numRef>
              <c:f>'2.HORAS TOTALES EN INDICE'!$E$5:$E$21</c:f>
              <c:numCache>
                <c:formatCode>#,##0.0</c:formatCode>
                <c:ptCount val="17"/>
                <c:pt idx="0">
                  <c:v>100</c:v>
                </c:pt>
                <c:pt idx="1">
                  <c:v>100.71289948255193</c:v>
                </c:pt>
                <c:pt idx="2">
                  <c:v>99.795557715279855</c:v>
                </c:pt>
                <c:pt idx="3">
                  <c:v>98.736311892742478</c:v>
                </c:pt>
                <c:pt idx="4">
                  <c:v>98.10246883121431</c:v>
                </c:pt>
                <c:pt idx="5">
                  <c:v>97.658806706546926</c:v>
                </c:pt>
                <c:pt idx="6">
                  <c:v>98.324917634684951</c:v>
                </c:pt>
                <c:pt idx="7">
                  <c:v>99.522945162590034</c:v>
                </c:pt>
                <c:pt idx="8">
                  <c:v>100.73728902601746</c:v>
                </c:pt>
                <c:pt idx="9">
                  <c:v>102.12715569168394</c:v>
                </c:pt>
                <c:pt idx="10">
                  <c:v>103.84243459025258</c:v>
                </c:pt>
                <c:pt idx="11">
                  <c:v>105.19236225196823</c:v>
                </c:pt>
                <c:pt idx="12">
                  <c:v>106.18495609909253</c:v>
                </c:pt>
                <c:pt idx="13">
                  <c:v>107.30862531733617</c:v>
                </c:pt>
                <c:pt idx="14">
                  <c:v>108.51560650367753</c:v>
                </c:pt>
                <c:pt idx="15">
                  <c:v>109.6164234650409</c:v>
                </c:pt>
                <c:pt idx="16">
                  <c:v>110.6604101804207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60-4EB1-BC15-8D1D49202B79}"/>
            </c:ext>
          </c:extLst>
        </c:ser>
        <c:ser>
          <c:idx val="4"/>
          <c:order val="4"/>
          <c:tx>
            <c:strRef>
              <c:f>'2.HORAS TOTALES EN INDICE'!$F$4</c:f>
              <c:strCache>
                <c:ptCount val="1"/>
                <c:pt idx="0">
                  <c:v>Horas efectivas trabajadas
(1)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'2.HORAS TOTALES EN INDICE'!$A$5:$A$21</c:f>
              <c:strCache>
                <c:ptCount val="17"/>
                <c:pt idx="0">
                  <c:v>    2019T4</c:v>
                </c:pt>
                <c:pt idx="1">
                  <c:v>    2020T1</c:v>
                </c:pt>
                <c:pt idx="2">
                  <c:v>    2020T2</c:v>
                </c:pt>
                <c:pt idx="3">
                  <c:v>    2020T3</c:v>
                </c:pt>
                <c:pt idx="4">
                  <c:v>    2020T4</c:v>
                </c:pt>
                <c:pt idx="5">
                  <c:v>    2021T1</c:v>
                </c:pt>
                <c:pt idx="6">
                  <c:v>    2021T2</c:v>
                </c:pt>
                <c:pt idx="7">
                  <c:v>    2021T3</c:v>
                </c:pt>
                <c:pt idx="8">
                  <c:v>    2021T4</c:v>
                </c:pt>
                <c:pt idx="9">
                  <c:v>    2022T1</c:v>
                </c:pt>
                <c:pt idx="10">
                  <c:v>    2022T2</c:v>
                </c:pt>
                <c:pt idx="11">
                  <c:v>    2022T3</c:v>
                </c:pt>
                <c:pt idx="12">
                  <c:v>    2022T4</c:v>
                </c:pt>
                <c:pt idx="13">
                  <c:v>    2023T1</c:v>
                </c:pt>
                <c:pt idx="14">
                  <c:v>    2023T2</c:v>
                </c:pt>
                <c:pt idx="15">
                  <c:v>2023T3</c:v>
                </c:pt>
                <c:pt idx="16">
                  <c:v>2023T4</c:v>
                </c:pt>
              </c:strCache>
            </c:strRef>
          </c:cat>
          <c:val>
            <c:numRef>
              <c:f>'2.HORAS TOTALES EN INDICE'!$F$5:$F$21</c:f>
              <c:numCache>
                <c:formatCode>#,##0.0</c:formatCode>
                <c:ptCount val="17"/>
                <c:pt idx="0">
                  <c:v>100</c:v>
                </c:pt>
                <c:pt idx="1">
                  <c:v>99.727619108527279</c:v>
                </c:pt>
                <c:pt idx="2">
                  <c:v>93.39198336844639</c:v>
                </c:pt>
                <c:pt idx="3">
                  <c:v>90.651994159257583</c:v>
                </c:pt>
                <c:pt idx="4">
                  <c:v>88.57237210217869</c:v>
                </c:pt>
                <c:pt idx="5">
                  <c:v>87.475745861830887</c:v>
                </c:pt>
                <c:pt idx="6">
                  <c:v>92.508767066925202</c:v>
                </c:pt>
                <c:pt idx="7">
                  <c:v>94.722308938454489</c:v>
                </c:pt>
                <c:pt idx="8">
                  <c:v>97.487142673588451</c:v>
                </c:pt>
                <c:pt idx="9">
                  <c:v>99.814267508531756</c:v>
                </c:pt>
                <c:pt idx="10">
                  <c:v>102.29092609588703</c:v>
                </c:pt>
                <c:pt idx="11">
                  <c:v>104.02818103962137</c:v>
                </c:pt>
                <c:pt idx="12">
                  <c:v>104.65795890079121</c:v>
                </c:pt>
                <c:pt idx="13">
                  <c:v>106.11680997250951</c:v>
                </c:pt>
                <c:pt idx="14">
                  <c:v>107.25193642784964</c:v>
                </c:pt>
                <c:pt idx="15">
                  <c:v>108.25049299701841</c:v>
                </c:pt>
                <c:pt idx="16">
                  <c:v>109.14303949005006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160-4EB1-BC15-8D1D49202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3692879"/>
        <c:axId val="1559809007"/>
      </c:lineChart>
      <c:catAx>
        <c:axId val="363692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15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59809007"/>
        <c:crosses val="autoZero"/>
        <c:auto val="1"/>
        <c:lblAlgn val="ctr"/>
        <c:lblOffset val="100"/>
        <c:noMultiLvlLbl val="0"/>
      </c:catAx>
      <c:valAx>
        <c:axId val="1559809007"/>
        <c:scaling>
          <c:orientation val="minMax"/>
          <c:max val="115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63692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4.3809523809523812E-2"/>
          <c:y val="0.80520106430481075"/>
          <c:w val="0.92094578177727782"/>
          <c:h val="0.174445812046049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114300</xdr:rowOff>
    </xdr:from>
    <xdr:to>
      <xdr:col>1</xdr:col>
      <xdr:colOff>8763858</xdr:colOff>
      <xdr:row>7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C28F1-932E-4B1B-8DCD-8BC6B3C0C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6" y="114300"/>
          <a:ext cx="8754332" cy="1343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1</xdr:row>
      <xdr:rowOff>171450</xdr:rowOff>
    </xdr:from>
    <xdr:to>
      <xdr:col>15</xdr:col>
      <xdr:colOff>238125</xdr:colOff>
      <xdr:row>22</xdr:row>
      <xdr:rowOff>142874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1434D20-ECB2-401D-8E8A-802D9EA202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A1641-1655-4AFE-8489-675DB4949C26}">
  <sheetPr>
    <pageSetUpPr fitToPage="1"/>
  </sheetPr>
  <dimension ref="A3:N17"/>
  <sheetViews>
    <sheetView showGridLines="0" tabSelected="1" workbookViewId="0"/>
  </sheetViews>
  <sheetFormatPr baseColWidth="10" defaultRowHeight="15" x14ac:dyDescent="0.25"/>
  <cols>
    <col min="2" max="2" width="163.85546875" customWidth="1"/>
    <col min="3" max="3" width="3.42578125" hidden="1" customWidth="1"/>
    <col min="4" max="4" width="13" hidden="1" customWidth="1"/>
    <col min="5" max="5" width="10" hidden="1" customWidth="1"/>
    <col min="6" max="6" width="11.5703125" hidden="1" customWidth="1"/>
    <col min="7" max="7" width="25.28515625" customWidth="1"/>
    <col min="8" max="8" width="46.28515625" customWidth="1"/>
    <col min="9" max="9" width="30.5703125" customWidth="1"/>
    <col min="10" max="10" width="27.42578125" bestFit="1" customWidth="1"/>
    <col min="11" max="11" width="33.42578125" bestFit="1" customWidth="1"/>
  </cols>
  <sheetData>
    <row r="3" spans="1:14" x14ac:dyDescent="0.25">
      <c r="A3" s="1"/>
    </row>
    <row r="4" spans="1:14" x14ac:dyDescent="0.25">
      <c r="A4" s="1"/>
    </row>
    <row r="5" spans="1:14" x14ac:dyDescent="0.25">
      <c r="A5" s="1"/>
    </row>
    <row r="6" spans="1:14" x14ac:dyDescent="0.25">
      <c r="A6" s="2"/>
      <c r="B6" s="2"/>
      <c r="C6" s="2"/>
    </row>
    <row r="7" spans="1:14" x14ac:dyDescent="0.25">
      <c r="A7" s="2"/>
      <c r="B7" s="2"/>
      <c r="C7" s="2"/>
    </row>
    <row r="8" spans="1:14" x14ac:dyDescent="0.25">
      <c r="A8" s="2"/>
      <c r="B8" s="2"/>
      <c r="C8" s="2"/>
    </row>
    <row r="9" spans="1:14" x14ac:dyDescent="0.25">
      <c r="H9" s="3"/>
    </row>
    <row r="10" spans="1:14" ht="22.5" customHeight="1" thickBot="1" x14ac:dyDescent="0.4">
      <c r="B10" s="4" t="s">
        <v>38</v>
      </c>
      <c r="C10" s="4"/>
      <c r="D10" s="4"/>
      <c r="E10" s="4"/>
      <c r="F10" s="4"/>
      <c r="I10" s="1"/>
      <c r="J10" s="1"/>
      <c r="K10" s="1"/>
      <c r="L10" s="1"/>
      <c r="M10" s="1"/>
      <c r="N10" s="1"/>
    </row>
    <row r="11" spans="1:14" ht="21" customHeight="1" x14ac:dyDescent="0.25">
      <c r="B11" s="5" t="str">
        <f xml:space="preserve"> "HASTA 4º TRIMESTRE 2023"</f>
        <v>HASTA 4º TRIMESTRE 2023</v>
      </c>
      <c r="J11" s="6"/>
      <c r="K11" s="1"/>
      <c r="L11" s="1" t="str">
        <f>PROPER(K11)</f>
        <v/>
      </c>
      <c r="M11" s="1" t="str">
        <f>L11</f>
        <v/>
      </c>
      <c r="N11" s="1"/>
    </row>
    <row r="12" spans="1:14" x14ac:dyDescent="0.25">
      <c r="I12" s="7"/>
      <c r="J12" s="8"/>
      <c r="K12" s="1"/>
      <c r="L12" s="1"/>
      <c r="M12" s="1"/>
      <c r="N12" s="1"/>
    </row>
    <row r="13" spans="1:14" s="9" customFormat="1" ht="18.75" x14ac:dyDescent="0.3">
      <c r="B13" s="13" t="s">
        <v>14</v>
      </c>
      <c r="C13" s="10"/>
      <c r="D13" s="10"/>
      <c r="E13" s="10"/>
      <c r="F13" s="10"/>
      <c r="G13"/>
      <c r="H13"/>
      <c r="I13" s="7"/>
      <c r="J13" s="11"/>
      <c r="K13" s="12"/>
      <c r="L13" s="12"/>
      <c r="M13" s="12"/>
      <c r="N13" s="12"/>
    </row>
    <row r="14" spans="1:14" x14ac:dyDescent="0.25">
      <c r="G14" s="7"/>
      <c r="I14" s="7"/>
      <c r="J14" s="1"/>
      <c r="K14" s="1"/>
      <c r="L14" s="1"/>
      <c r="M14" s="1"/>
      <c r="N14" s="1"/>
    </row>
    <row r="15" spans="1:14" s="9" customFormat="1" ht="18.75" x14ac:dyDescent="0.3">
      <c r="B15" s="13" t="s">
        <v>30</v>
      </c>
      <c r="C15"/>
      <c r="D15"/>
      <c r="E15"/>
      <c r="F15"/>
      <c r="G15"/>
      <c r="H15"/>
      <c r="I15"/>
      <c r="J15"/>
      <c r="K15"/>
      <c r="L15"/>
      <c r="M15"/>
      <c r="N15" s="12"/>
    </row>
    <row r="16" spans="1:14" x14ac:dyDescent="0.25">
      <c r="G16" s="7"/>
      <c r="I16" s="7"/>
    </row>
    <row r="17" spans="9:9" ht="18.75" x14ac:dyDescent="0.3">
      <c r="I17" s="9"/>
    </row>
  </sheetData>
  <hyperlinks>
    <hyperlink ref="B13" location="'1. HORAS TOTALES'!A1" display="Horas totales" xr:uid="{C8C0855A-DB38-4900-82A3-9A590A3FD00F}"/>
    <hyperlink ref="B15" location="'2. HORAS POR COTIZANTE'!A1" display="Horas por cotizante" xr:uid="{7D3A0943-3003-46E8-9255-36C5391CD291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77E6C-5708-4439-8596-BAC6C518D28C}">
  <dimension ref="A1:X33"/>
  <sheetViews>
    <sheetView showGridLines="0" workbookViewId="0">
      <selection sqref="A1:F1"/>
    </sheetView>
  </sheetViews>
  <sheetFormatPr baseColWidth="10" defaultRowHeight="15" x14ac:dyDescent="0.25"/>
  <cols>
    <col min="1" max="1" width="11.85546875" bestFit="1" customWidth="1"/>
    <col min="2" max="2" width="16.28515625" bestFit="1" customWidth="1"/>
    <col min="3" max="5" width="17.5703125" bestFit="1" customWidth="1"/>
    <col min="6" max="6" width="20.7109375" customWidth="1"/>
    <col min="7" max="7" width="17.42578125" customWidth="1"/>
    <col min="8" max="8" width="17.28515625" customWidth="1"/>
    <col min="10" max="11" width="12.7109375" bestFit="1" customWidth="1"/>
    <col min="13" max="13" width="12.7109375" bestFit="1" customWidth="1"/>
    <col min="15" max="17" width="12.7109375" bestFit="1" customWidth="1"/>
  </cols>
  <sheetData>
    <row r="1" spans="1:24" ht="15.75" customHeight="1" x14ac:dyDescent="0.25">
      <c r="A1" s="55" t="s">
        <v>14</v>
      </c>
      <c r="B1" s="55"/>
      <c r="C1" s="55"/>
      <c r="D1" s="55"/>
      <c r="E1" s="55"/>
      <c r="F1" s="55"/>
    </row>
    <row r="2" spans="1:24" ht="21.75" customHeight="1" thickBot="1" x14ac:dyDescent="0.3">
      <c r="A2" s="56" t="s">
        <v>34</v>
      </c>
      <c r="B2" s="57"/>
      <c r="C2" s="57"/>
      <c r="D2" s="57"/>
      <c r="E2" s="57"/>
      <c r="F2" s="57"/>
    </row>
    <row r="3" spans="1:24" ht="15.75" thickBot="1" x14ac:dyDescent="0.3">
      <c r="A3" s="34"/>
      <c r="B3" s="35"/>
      <c r="C3" s="35"/>
      <c r="D3" s="52" t="s">
        <v>31</v>
      </c>
      <c r="E3" s="52"/>
      <c r="F3" s="52"/>
      <c r="G3" s="53" t="s">
        <v>39</v>
      </c>
      <c r="H3" s="53"/>
      <c r="I3" s="54"/>
    </row>
    <row r="4" spans="1:24" ht="51.4" customHeight="1" x14ac:dyDescent="0.25">
      <c r="A4" s="36" t="s">
        <v>0</v>
      </c>
      <c r="B4" s="28" t="s">
        <v>27</v>
      </c>
      <c r="C4" s="27" t="s">
        <v>32</v>
      </c>
      <c r="D4" s="27" t="s">
        <v>35</v>
      </c>
      <c r="E4" s="27" t="s">
        <v>36</v>
      </c>
      <c r="F4" s="27" t="s">
        <v>37</v>
      </c>
      <c r="G4" s="29" t="s">
        <v>28</v>
      </c>
      <c r="H4" s="47" t="s">
        <v>29</v>
      </c>
      <c r="I4" s="50" t="s">
        <v>33</v>
      </c>
    </row>
    <row r="5" spans="1:24" ht="15.75" x14ac:dyDescent="0.25">
      <c r="A5" s="14" t="s">
        <v>24</v>
      </c>
      <c r="B5" s="30">
        <v>14481010.666666666</v>
      </c>
      <c r="C5" s="31">
        <v>6121874297</v>
      </c>
      <c r="D5" s="32">
        <v>4173817.2800000003</v>
      </c>
      <c r="E5" s="31">
        <v>249241230.70000002</v>
      </c>
      <c r="F5" s="33">
        <v>39511213.200000003</v>
      </c>
      <c r="G5" s="30">
        <v>5828948036</v>
      </c>
      <c r="H5" s="48"/>
      <c r="I5" s="37"/>
      <c r="J5" s="44"/>
      <c r="K5" s="44"/>
      <c r="L5" s="44"/>
      <c r="M5" s="44"/>
      <c r="N5" s="44"/>
      <c r="O5" s="44"/>
    </row>
    <row r="6" spans="1:24" ht="15.75" x14ac:dyDescent="0.25">
      <c r="A6" s="14" t="s">
        <v>25</v>
      </c>
      <c r="B6" s="30">
        <v>15004532.666666666</v>
      </c>
      <c r="C6" s="31">
        <v>6394818926</v>
      </c>
      <c r="D6" s="32">
        <v>3801192.59</v>
      </c>
      <c r="E6" s="31">
        <v>258558007.69999999</v>
      </c>
      <c r="F6" s="33">
        <v>41204029</v>
      </c>
      <c r="G6" s="30">
        <v>6091255698</v>
      </c>
      <c r="H6" s="48"/>
      <c r="I6" s="37"/>
      <c r="J6" s="44"/>
      <c r="K6" s="44"/>
      <c r="L6" s="44"/>
      <c r="M6" s="44"/>
      <c r="N6" s="44"/>
      <c r="O6" s="44"/>
    </row>
    <row r="7" spans="1:24" ht="15.75" x14ac:dyDescent="0.25">
      <c r="A7" s="14" t="s">
        <v>26</v>
      </c>
      <c r="B7" s="30">
        <v>15130467</v>
      </c>
      <c r="C7" s="31">
        <v>6561249837</v>
      </c>
      <c r="D7" s="32">
        <v>3805003.9299999997</v>
      </c>
      <c r="E7" s="31">
        <v>244382652.29999998</v>
      </c>
      <c r="F7" s="33">
        <v>43327279.100000001</v>
      </c>
      <c r="G7" s="30">
        <v>6269734901</v>
      </c>
      <c r="H7" s="48"/>
      <c r="I7" s="37"/>
      <c r="J7" s="44"/>
      <c r="K7" s="44"/>
      <c r="L7" s="44"/>
      <c r="M7" s="44"/>
      <c r="N7" s="44"/>
      <c r="O7" s="44"/>
    </row>
    <row r="8" spans="1:24" ht="15.75" x14ac:dyDescent="0.25">
      <c r="A8" s="14" t="s">
        <v>1</v>
      </c>
      <c r="B8" s="30">
        <v>14983534.333333334</v>
      </c>
      <c r="C8" s="31">
        <v>6439711786</v>
      </c>
      <c r="D8" s="32">
        <v>3999476.99</v>
      </c>
      <c r="E8" s="31">
        <v>260733502.40000001</v>
      </c>
      <c r="F8" s="33">
        <v>43487388</v>
      </c>
      <c r="G8" s="30">
        <v>6131491419</v>
      </c>
      <c r="H8" s="48">
        <v>6080357513.5</v>
      </c>
      <c r="I8" s="37">
        <v>100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6"/>
      <c r="U8" s="46"/>
      <c r="V8" s="46"/>
      <c r="W8" s="46"/>
      <c r="X8" s="46"/>
    </row>
    <row r="9" spans="1:24" ht="15.75" x14ac:dyDescent="0.25">
      <c r="A9" s="14" t="s">
        <v>2</v>
      </c>
      <c r="B9" s="30">
        <v>14737501</v>
      </c>
      <c r="C9" s="31">
        <v>6306402125</v>
      </c>
      <c r="D9" s="32">
        <v>212674567.81600001</v>
      </c>
      <c r="E9" s="31">
        <v>287708317.39999998</v>
      </c>
      <c r="F9" s="33">
        <v>43318131.700000003</v>
      </c>
      <c r="G9" s="30">
        <v>5762701108</v>
      </c>
      <c r="H9" s="48">
        <v>6063795781.5</v>
      </c>
      <c r="I9" s="37">
        <v>99.727619108527279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6"/>
      <c r="U9" s="46"/>
      <c r="V9" s="46"/>
      <c r="W9" s="46"/>
      <c r="X9" s="46"/>
    </row>
    <row r="10" spans="1:24" ht="15.75" x14ac:dyDescent="0.25">
      <c r="A10" s="14" t="s">
        <v>3</v>
      </c>
      <c r="B10" s="30">
        <v>13970700.666666666</v>
      </c>
      <c r="C10" s="31">
        <v>6162863731</v>
      </c>
      <c r="D10" s="32">
        <v>1253094815</v>
      </c>
      <c r="E10" s="31">
        <v>317634313.80000001</v>
      </c>
      <c r="F10" s="33">
        <v>41796118.100000001</v>
      </c>
      <c r="G10" s="30">
        <v>4550338483</v>
      </c>
      <c r="H10" s="48">
        <v>5678566477.75</v>
      </c>
      <c r="I10" s="37">
        <v>93.39198336844639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6"/>
      <c r="U10" s="46"/>
      <c r="V10" s="46"/>
      <c r="W10" s="46"/>
      <c r="X10" s="46"/>
    </row>
    <row r="11" spans="1:24" ht="15.75" x14ac:dyDescent="0.25">
      <c r="A11" s="14" t="s">
        <v>4</v>
      </c>
      <c r="B11" s="30">
        <v>14476502</v>
      </c>
      <c r="C11" s="31">
        <v>6293121422</v>
      </c>
      <c r="D11" s="32">
        <v>378642510</v>
      </c>
      <c r="E11" s="31">
        <v>267429566.80000001</v>
      </c>
      <c r="F11" s="33">
        <v>43719003.5</v>
      </c>
      <c r="G11" s="30">
        <v>5603330342</v>
      </c>
      <c r="H11" s="48">
        <v>5511965338</v>
      </c>
      <c r="I11" s="37">
        <v>90.651994159257583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6"/>
      <c r="U11" s="46"/>
      <c r="V11" s="46"/>
      <c r="W11" s="46"/>
      <c r="X11" s="46"/>
    </row>
    <row r="12" spans="1:24" ht="15.75" x14ac:dyDescent="0.25">
      <c r="A12" s="14" t="s">
        <v>5</v>
      </c>
      <c r="B12" s="30">
        <v>14499039</v>
      </c>
      <c r="C12" s="31">
        <v>6279182304</v>
      </c>
      <c r="D12" s="32">
        <v>311579962.80000001</v>
      </c>
      <c r="E12" s="31">
        <v>298266832.89999998</v>
      </c>
      <c r="F12" s="33">
        <v>43637914</v>
      </c>
      <c r="G12" s="30">
        <v>5625697595</v>
      </c>
      <c r="H12" s="48">
        <v>5385516882</v>
      </c>
      <c r="I12" s="37">
        <v>88.57237210217869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6"/>
      <c r="U12" s="46"/>
      <c r="V12" s="46"/>
      <c r="W12" s="46"/>
      <c r="X12" s="46"/>
    </row>
    <row r="13" spans="1:24" ht="15.75" x14ac:dyDescent="0.25">
      <c r="A13" s="14" t="s">
        <v>6</v>
      </c>
      <c r="B13" s="30">
        <v>14299728.333333334</v>
      </c>
      <c r="C13" s="31">
        <v>6192719826</v>
      </c>
      <c r="D13" s="32">
        <v>346479014</v>
      </c>
      <c r="E13" s="31">
        <v>308150154.5</v>
      </c>
      <c r="F13" s="33">
        <v>42104735.599999994</v>
      </c>
      <c r="G13" s="30">
        <v>5495985924</v>
      </c>
      <c r="H13" s="48">
        <v>5318838086</v>
      </c>
      <c r="I13" s="37">
        <v>87.475745861830887</v>
      </c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6"/>
      <c r="U13" s="46"/>
      <c r="V13" s="46"/>
      <c r="W13" s="46"/>
      <c r="X13" s="46"/>
    </row>
    <row r="14" spans="1:24" ht="15.75" x14ac:dyDescent="0.25">
      <c r="A14" s="14" t="s">
        <v>7</v>
      </c>
      <c r="B14" s="30">
        <v>14758901</v>
      </c>
      <c r="C14" s="31">
        <v>6339390387</v>
      </c>
      <c r="D14" s="32">
        <v>224089824.10000002</v>
      </c>
      <c r="E14" s="31">
        <v>291396526.89999998</v>
      </c>
      <c r="F14" s="33">
        <v>49462821.600000001</v>
      </c>
      <c r="G14" s="30">
        <v>5774441215</v>
      </c>
      <c r="H14" s="48">
        <v>5624863769</v>
      </c>
      <c r="I14" s="37">
        <v>92.508767066925202</v>
      </c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6"/>
      <c r="U14" s="46"/>
      <c r="V14" s="46"/>
      <c r="W14" s="46"/>
      <c r="X14" s="46"/>
    </row>
    <row r="15" spans="1:24" ht="15.75" x14ac:dyDescent="0.25">
      <c r="A15" s="14" t="s">
        <v>8</v>
      </c>
      <c r="B15" s="30">
        <v>15171841.333333334</v>
      </c>
      <c r="C15" s="31">
        <v>6607052115</v>
      </c>
      <c r="D15" s="32">
        <v>126012854.7</v>
      </c>
      <c r="E15" s="31">
        <v>285395658.39999998</v>
      </c>
      <c r="F15" s="33">
        <v>53948221.399999999</v>
      </c>
      <c r="G15" s="30">
        <v>6141695380</v>
      </c>
      <c r="H15" s="48">
        <v>5759455028.5</v>
      </c>
      <c r="I15" s="37">
        <v>94.722308938454489</v>
      </c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6"/>
      <c r="U15" s="46"/>
      <c r="V15" s="46"/>
      <c r="W15" s="46"/>
      <c r="X15" s="46"/>
    </row>
    <row r="16" spans="1:24" ht="15.75" x14ac:dyDescent="0.25">
      <c r="A16" s="14" t="s">
        <v>9</v>
      </c>
      <c r="B16" s="30">
        <v>15240235.666666666</v>
      </c>
      <c r="C16" s="31">
        <v>6579112882</v>
      </c>
      <c r="D16" s="32">
        <v>27960147.2181</v>
      </c>
      <c r="E16" s="31">
        <v>217277230.87</v>
      </c>
      <c r="F16" s="33">
        <v>35730805.460000001</v>
      </c>
      <c r="G16" s="30">
        <v>6298144698</v>
      </c>
      <c r="H16" s="48">
        <v>5927566804.25</v>
      </c>
      <c r="I16" s="37">
        <v>97.487142673588451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6"/>
      <c r="U16" s="46"/>
      <c r="V16" s="46"/>
      <c r="W16" s="46"/>
      <c r="X16" s="46"/>
    </row>
    <row r="17" spans="1:24" ht="15.75" x14ac:dyDescent="0.25">
      <c r="A17" s="14" t="s">
        <v>10</v>
      </c>
      <c r="B17" s="30">
        <v>15173341.333333334</v>
      </c>
      <c r="C17" s="31">
        <v>6558869193</v>
      </c>
      <c r="D17" s="32">
        <v>39861305.399999999</v>
      </c>
      <c r="E17" s="31">
        <v>401110758</v>
      </c>
      <c r="F17" s="33">
        <v>55921166.399999999</v>
      </c>
      <c r="G17" s="30">
        <v>6061975963</v>
      </c>
      <c r="H17" s="48">
        <v>6069064314</v>
      </c>
      <c r="I17" s="37">
        <v>99.814267508531756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6"/>
      <c r="U17" s="46"/>
      <c r="V17" s="46"/>
      <c r="W17" s="46"/>
      <c r="X17" s="46"/>
    </row>
    <row r="18" spans="1:24" ht="15.75" x14ac:dyDescent="0.25">
      <c r="A18" s="14" t="s">
        <v>11</v>
      </c>
      <c r="B18" s="30">
        <v>15685763.666666666</v>
      </c>
      <c r="C18" s="31">
        <v>6778199268</v>
      </c>
      <c r="D18" s="32">
        <v>9368268.1999999993</v>
      </c>
      <c r="E18" s="31">
        <v>338584641</v>
      </c>
      <c r="F18" s="33">
        <v>53446358.800000004</v>
      </c>
      <c r="G18" s="30">
        <v>6376800001</v>
      </c>
      <c r="H18" s="48">
        <v>6219654010.5</v>
      </c>
      <c r="I18" s="37">
        <v>102.29092609588703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6"/>
      <c r="U18" s="46"/>
      <c r="V18" s="46"/>
      <c r="W18" s="46"/>
      <c r="X18" s="46"/>
    </row>
    <row r="19" spans="1:24" ht="15.75" x14ac:dyDescent="0.25">
      <c r="A19" s="14" t="s">
        <v>12</v>
      </c>
      <c r="B19" s="30">
        <v>15856555.666666666</v>
      </c>
      <c r="C19" s="31">
        <v>6953486850</v>
      </c>
      <c r="D19" s="32">
        <v>7314600.9000000004</v>
      </c>
      <c r="E19" s="31">
        <v>323777015</v>
      </c>
      <c r="F19" s="33">
        <v>58174607.600000001</v>
      </c>
      <c r="G19" s="30">
        <v>6564220626</v>
      </c>
      <c r="H19" s="48">
        <v>6325285322</v>
      </c>
      <c r="I19" s="37">
        <v>104.02818103962137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6"/>
      <c r="U19" s="46"/>
      <c r="V19" s="46"/>
      <c r="W19" s="46"/>
      <c r="X19" s="46"/>
    </row>
    <row r="20" spans="1:24" ht="15.75" x14ac:dyDescent="0.25">
      <c r="A20" s="14" t="s">
        <v>13</v>
      </c>
      <c r="B20" s="30">
        <v>15769848.333333334</v>
      </c>
      <c r="C20" s="31">
        <v>6850190665</v>
      </c>
      <c r="D20" s="32">
        <v>8179723.5</v>
      </c>
      <c r="E20" s="31">
        <v>335510454</v>
      </c>
      <c r="F20" s="33">
        <v>55184808.100000001</v>
      </c>
      <c r="G20" s="30">
        <v>6451315680</v>
      </c>
      <c r="H20" s="48">
        <v>6363578067.5</v>
      </c>
      <c r="I20" s="37">
        <v>104.65795890079121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6"/>
      <c r="U20" s="46"/>
      <c r="V20" s="46"/>
      <c r="W20" s="46"/>
      <c r="X20" s="46"/>
    </row>
    <row r="21" spans="1:24" ht="15.75" x14ac:dyDescent="0.25">
      <c r="A21" s="14" t="s">
        <v>15</v>
      </c>
      <c r="B21" s="30">
        <v>15681727</v>
      </c>
      <c r="C21" s="31">
        <v>6844534627</v>
      </c>
      <c r="D21" s="32">
        <v>6867470.4600000009</v>
      </c>
      <c r="E21" s="31">
        <v>364142702</v>
      </c>
      <c r="F21" s="33">
        <v>56735049.699999996</v>
      </c>
      <c r="G21" s="30">
        <v>6416789406</v>
      </c>
      <c r="H21" s="48">
        <v>6452281428.25</v>
      </c>
      <c r="I21" s="37">
        <v>106.11680997250951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6"/>
      <c r="U21" s="46"/>
      <c r="V21" s="46"/>
      <c r="W21" s="46"/>
      <c r="X21" s="46"/>
    </row>
    <row r="22" spans="1:24" ht="15.75" x14ac:dyDescent="0.25">
      <c r="A22" s="14" t="s">
        <v>16</v>
      </c>
      <c r="B22" s="30">
        <v>16249957.333333334</v>
      </c>
      <c r="C22" s="31">
        <v>7086885119</v>
      </c>
      <c r="D22" s="32">
        <v>5393897.6299999999</v>
      </c>
      <c r="E22" s="31">
        <v>372451262.34000003</v>
      </c>
      <c r="F22" s="33">
        <v>56160971.099999994</v>
      </c>
      <c r="G22" s="30">
        <v>6652878987.8600006</v>
      </c>
      <c r="H22" s="48">
        <v>6521301174.9650002</v>
      </c>
      <c r="I22" s="37">
        <v>107.25193642784964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6"/>
      <c r="U22" s="46"/>
      <c r="V22" s="46"/>
      <c r="W22" s="46"/>
      <c r="X22" s="46"/>
    </row>
    <row r="23" spans="1:24" ht="15.75" x14ac:dyDescent="0.25">
      <c r="A23" s="51" t="s">
        <v>42</v>
      </c>
      <c r="B23" s="30">
        <v>16407793</v>
      </c>
      <c r="C23" s="31">
        <v>7232969226</v>
      </c>
      <c r="D23" s="32">
        <v>4579883.53</v>
      </c>
      <c r="E23" s="31">
        <v>362706972.48000002</v>
      </c>
      <c r="F23" s="33">
        <v>58598508.57</v>
      </c>
      <c r="G23" s="30">
        <v>6807083863.5200005</v>
      </c>
      <c r="H23" s="48">
        <v>6582016984.3450003</v>
      </c>
      <c r="I23" s="37">
        <v>108.25049299701841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6"/>
      <c r="U23" s="46"/>
      <c r="V23" s="46"/>
      <c r="W23" s="46"/>
      <c r="X23" s="46"/>
    </row>
    <row r="24" spans="1:24" ht="16.5" thickBot="1" x14ac:dyDescent="0.3">
      <c r="A24" s="43" t="s">
        <v>43</v>
      </c>
      <c r="B24" s="38">
        <v>16295198.666666666</v>
      </c>
      <c r="C24" s="39">
        <v>7117023704.6699991</v>
      </c>
      <c r="D24" s="40">
        <v>4573480.6840000004</v>
      </c>
      <c r="E24" s="39">
        <v>386688561.5</v>
      </c>
      <c r="F24" s="41">
        <v>57365911.099999994</v>
      </c>
      <c r="G24" s="38">
        <v>6668395751</v>
      </c>
      <c r="H24" s="49">
        <v>6636287002.0955305</v>
      </c>
      <c r="I24" s="42">
        <v>109.14303949005006</v>
      </c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6"/>
      <c r="U24" s="46"/>
      <c r="V24" s="46"/>
      <c r="W24" s="46"/>
      <c r="X24" s="46"/>
    </row>
    <row r="25" spans="1:24" x14ac:dyDescent="0.25">
      <c r="A25" s="26" t="s">
        <v>22</v>
      </c>
      <c r="M25" s="44"/>
      <c r="N25" s="44"/>
      <c r="O25" s="44"/>
      <c r="P25" s="44"/>
      <c r="Q25" s="44"/>
    </row>
    <row r="26" spans="1:24" ht="33" customHeight="1" x14ac:dyDescent="0.25">
      <c r="A26" s="56" t="s">
        <v>40</v>
      </c>
      <c r="B26" s="56"/>
      <c r="C26" s="56"/>
      <c r="D26" s="56"/>
      <c r="E26" s="56"/>
      <c r="F26" s="56"/>
    </row>
    <row r="27" spans="1:24" x14ac:dyDescent="0.25">
      <c r="B27" s="25"/>
      <c r="C27" s="25"/>
      <c r="D27" s="25"/>
      <c r="E27" s="25"/>
      <c r="F27" s="25"/>
    </row>
    <row r="28" spans="1:24" x14ac:dyDescent="0.25">
      <c r="B28" s="25"/>
      <c r="C28" s="25"/>
      <c r="D28" s="25"/>
      <c r="E28" s="25"/>
      <c r="F28" s="25"/>
    </row>
    <row r="29" spans="1:24" x14ac:dyDescent="0.25">
      <c r="B29" s="25"/>
      <c r="C29" s="25"/>
      <c r="D29" s="25"/>
      <c r="E29" s="25"/>
      <c r="F29" s="25"/>
    </row>
    <row r="30" spans="1:24" x14ac:dyDescent="0.25">
      <c r="B30" s="25"/>
      <c r="C30" s="25"/>
      <c r="D30" s="25"/>
      <c r="E30" s="25"/>
      <c r="F30" s="25"/>
    </row>
    <row r="31" spans="1:24" x14ac:dyDescent="0.25">
      <c r="B31" s="25"/>
      <c r="C31" s="25"/>
      <c r="D31" s="25"/>
      <c r="E31" s="25"/>
      <c r="F31" s="25"/>
    </row>
    <row r="32" spans="1:24" x14ac:dyDescent="0.25">
      <c r="B32" s="25"/>
      <c r="C32" s="25"/>
      <c r="D32" s="25"/>
      <c r="E32" s="25"/>
      <c r="F32" s="25"/>
    </row>
    <row r="33" spans="2:6" x14ac:dyDescent="0.25">
      <c r="B33" s="25"/>
      <c r="C33" s="25"/>
      <c r="D33" s="25"/>
      <c r="E33" s="25"/>
      <c r="F33" s="25"/>
    </row>
  </sheetData>
  <mergeCells count="5">
    <mergeCell ref="D3:F3"/>
    <mergeCell ref="G3:I3"/>
    <mergeCell ref="A1:F1"/>
    <mergeCell ref="A26:F26"/>
    <mergeCell ref="A2:F2"/>
  </mergeCells>
  <phoneticPr fontId="3" type="noConversion"/>
  <conditionalFormatting sqref="A5:I24">
    <cfRule type="cellIs" dxfId="4" priority="1" operator="less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7E8F9-79C5-4DFC-835D-20A8350C4DAE}">
  <dimension ref="A1:F23"/>
  <sheetViews>
    <sheetView showGridLines="0" zoomScaleNormal="100" workbookViewId="0">
      <selection sqref="A1:F1"/>
    </sheetView>
  </sheetViews>
  <sheetFormatPr baseColWidth="10" defaultRowHeight="15" x14ac:dyDescent="0.25"/>
  <cols>
    <col min="2" max="2" width="16.28515625" bestFit="1" customWidth="1"/>
    <col min="3" max="3" width="17.5703125" bestFit="1" customWidth="1"/>
    <col min="4" max="4" width="19.28515625" customWidth="1"/>
    <col min="5" max="5" width="19.140625" customWidth="1"/>
    <col min="6" max="6" width="31.140625" customWidth="1"/>
  </cols>
  <sheetData>
    <row r="1" spans="1:6" ht="18.75" x14ac:dyDescent="0.25">
      <c r="A1" s="55" t="s">
        <v>14</v>
      </c>
      <c r="B1" s="55"/>
      <c r="C1" s="55"/>
      <c r="D1" s="55"/>
      <c r="E1" s="55"/>
      <c r="F1" s="55"/>
    </row>
    <row r="2" spans="1:6" ht="15" customHeight="1" thickBot="1" x14ac:dyDescent="0.3">
      <c r="A2" s="57" t="s">
        <v>21</v>
      </c>
      <c r="B2" s="57"/>
      <c r="C2" s="57"/>
      <c r="D2" s="57"/>
      <c r="E2" s="57"/>
      <c r="F2" s="57"/>
    </row>
    <row r="3" spans="1:6" ht="29.25" customHeight="1" x14ac:dyDescent="0.25">
      <c r="A3" s="58" t="s">
        <v>0</v>
      </c>
      <c r="B3" s="60" t="s">
        <v>23</v>
      </c>
      <c r="C3" s="61"/>
      <c r="D3" s="61"/>
      <c r="E3" s="61"/>
      <c r="F3" s="62"/>
    </row>
    <row r="4" spans="1:6" ht="48" thickBot="1" x14ac:dyDescent="0.3">
      <c r="A4" s="59"/>
      <c r="B4" s="15" t="s">
        <v>17</v>
      </c>
      <c r="C4" s="15" t="s">
        <v>18</v>
      </c>
      <c r="D4" s="15" t="s">
        <v>19</v>
      </c>
      <c r="E4" s="15" t="s">
        <v>20</v>
      </c>
      <c r="F4" s="16" t="s">
        <v>41</v>
      </c>
    </row>
    <row r="5" spans="1:6" ht="15.75" x14ac:dyDescent="0.25">
      <c r="A5" s="14" t="s">
        <v>1</v>
      </c>
      <c r="B5" s="17">
        <v>100</v>
      </c>
      <c r="C5" s="18">
        <v>100</v>
      </c>
      <c r="D5" s="19">
        <v>100</v>
      </c>
      <c r="E5" s="18">
        <v>100</v>
      </c>
      <c r="F5" s="20">
        <v>100</v>
      </c>
    </row>
    <row r="6" spans="1:6" ht="15.75" x14ac:dyDescent="0.25">
      <c r="A6" s="14" t="s">
        <v>2</v>
      </c>
      <c r="B6" s="17">
        <v>100.72313787890633</v>
      </c>
      <c r="C6" s="18">
        <v>99.90599545248304</v>
      </c>
      <c r="D6" s="19">
        <v>100.59605098671109</v>
      </c>
      <c r="E6" s="18">
        <v>100.71289948255193</v>
      </c>
      <c r="F6" s="20">
        <v>99.727619108527279</v>
      </c>
    </row>
    <row r="7" spans="1:6" ht="15.75" x14ac:dyDescent="0.25">
      <c r="A7" s="14" t="s">
        <v>3</v>
      </c>
      <c r="B7" s="17">
        <v>99.81413900577374</v>
      </c>
      <c r="C7" s="18">
        <v>94.097603729215606</v>
      </c>
      <c r="D7" s="19">
        <v>99.408397056909564</v>
      </c>
      <c r="E7" s="18">
        <v>99.795557715279855</v>
      </c>
      <c r="F7" s="20">
        <v>93.39198336844639</v>
      </c>
    </row>
    <row r="8" spans="1:6" ht="15.75" x14ac:dyDescent="0.25">
      <c r="A8" s="14" t="s">
        <v>4</v>
      </c>
      <c r="B8" s="17">
        <v>98.763382513383817</v>
      </c>
      <c r="C8" s="18">
        <v>91.576354165745201</v>
      </c>
      <c r="D8" s="19">
        <v>98.220156185956171</v>
      </c>
      <c r="E8" s="18">
        <v>98.736311892742478</v>
      </c>
      <c r="F8" s="20">
        <v>90.651994159257583</v>
      </c>
    </row>
    <row r="9" spans="1:6" ht="15.75" x14ac:dyDescent="0.25">
      <c r="A9" s="14" t="s">
        <v>5</v>
      </c>
      <c r="B9" s="17">
        <v>98.134290682771635</v>
      </c>
      <c r="C9" s="18">
        <v>89.740763797233853</v>
      </c>
      <c r="D9" s="19">
        <v>97.411892899253218</v>
      </c>
      <c r="E9" s="18">
        <v>98.10246883121431</v>
      </c>
      <c r="F9" s="20">
        <v>88.57237210217869</v>
      </c>
    </row>
    <row r="10" spans="1:6" ht="15.75" x14ac:dyDescent="0.25">
      <c r="A10" s="14" t="s">
        <v>6</v>
      </c>
      <c r="B10" s="17">
        <v>97.688786189172674</v>
      </c>
      <c r="C10" s="18">
        <v>88.770298912840815</v>
      </c>
      <c r="D10" s="19">
        <v>96.864553327013354</v>
      </c>
      <c r="E10" s="18">
        <v>97.658806706546926</v>
      </c>
      <c r="F10" s="20">
        <v>87.475745861830887</v>
      </c>
    </row>
    <row r="11" spans="1:6" ht="15.75" x14ac:dyDescent="0.25">
      <c r="A11" s="14" t="s">
        <v>7</v>
      </c>
      <c r="B11" s="17">
        <v>98.380568631820111</v>
      </c>
      <c r="C11" s="18">
        <v>93.497526342621612</v>
      </c>
      <c r="D11" s="19">
        <v>97.692003230285039</v>
      </c>
      <c r="E11" s="18">
        <v>98.324917634684951</v>
      </c>
      <c r="F11" s="20">
        <v>92.508767066925202</v>
      </c>
    </row>
    <row r="12" spans="1:6" ht="15.75" x14ac:dyDescent="0.25">
      <c r="A12" s="14" t="s">
        <v>8</v>
      </c>
      <c r="B12" s="17">
        <v>99.610817629600604</v>
      </c>
      <c r="C12" s="18">
        <v>95.719168243103454</v>
      </c>
      <c r="D12" s="19">
        <v>98.899788369028784</v>
      </c>
      <c r="E12" s="18">
        <v>99.522945162590034</v>
      </c>
      <c r="F12" s="20">
        <v>94.722308938454489</v>
      </c>
    </row>
    <row r="13" spans="1:6" ht="15.75" x14ac:dyDescent="0.25">
      <c r="A13" s="14" t="s">
        <v>9</v>
      </c>
      <c r="B13" s="17">
        <v>100.78620220083214</v>
      </c>
      <c r="C13" s="18">
        <v>98.007432872483705</v>
      </c>
      <c r="D13" s="19">
        <v>100.4542639053313</v>
      </c>
      <c r="E13" s="18">
        <v>100.73728902601746</v>
      </c>
      <c r="F13" s="20">
        <v>97.487142673588451</v>
      </c>
    </row>
    <row r="14" spans="1:6" ht="15.75" x14ac:dyDescent="0.25">
      <c r="A14" s="14" t="s">
        <v>10</v>
      </c>
      <c r="B14" s="17">
        <v>102.2210886322449</v>
      </c>
      <c r="C14" s="18">
        <v>100.64554111444306</v>
      </c>
      <c r="D14" s="19">
        <v>101.5691044202655</v>
      </c>
      <c r="E14" s="18">
        <v>102.12715569168394</v>
      </c>
      <c r="F14" s="20">
        <v>99.814267508531756</v>
      </c>
    </row>
    <row r="15" spans="1:6" ht="15.75" x14ac:dyDescent="0.25">
      <c r="A15" s="14" t="s">
        <v>11</v>
      </c>
      <c r="B15" s="17">
        <v>103.9407171939142</v>
      </c>
      <c r="C15" s="18">
        <v>103.20821710511872</v>
      </c>
      <c r="D15" s="19">
        <v>103.16724737401013</v>
      </c>
      <c r="E15" s="18">
        <v>103.84243459025258</v>
      </c>
      <c r="F15" s="20">
        <v>102.29092609588703</v>
      </c>
    </row>
    <row r="16" spans="1:6" ht="15.75" x14ac:dyDescent="0.25">
      <c r="A16" s="14" t="s">
        <v>12</v>
      </c>
      <c r="B16" s="17">
        <v>105.29834483285964</v>
      </c>
      <c r="C16" s="18">
        <v>105.03213390465311</v>
      </c>
      <c r="D16" s="19">
        <v>104.42436491648432</v>
      </c>
      <c r="E16" s="18">
        <v>105.19236225196823</v>
      </c>
      <c r="F16" s="20">
        <v>104.02818103962137</v>
      </c>
    </row>
    <row r="17" spans="1:6" ht="15.75" x14ac:dyDescent="0.25">
      <c r="A17" s="14" t="s">
        <v>13</v>
      </c>
      <c r="B17" s="17">
        <v>106.36065947202206</v>
      </c>
      <c r="C17" s="18">
        <v>106.17267044428718</v>
      </c>
      <c r="D17" s="19">
        <v>105.04809960325288</v>
      </c>
      <c r="E17" s="18">
        <v>106.18495609909253</v>
      </c>
      <c r="F17" s="20">
        <v>104.65795890079121</v>
      </c>
    </row>
    <row r="18" spans="1:6" ht="15.75" x14ac:dyDescent="0.25">
      <c r="A18" s="14" t="s">
        <v>15</v>
      </c>
      <c r="B18" s="17">
        <v>107.48014100637153</v>
      </c>
      <c r="C18" s="18">
        <v>107.42222273995745</v>
      </c>
      <c r="D18" s="19">
        <v>106.36471629538352</v>
      </c>
      <c r="E18" s="18">
        <v>107.30862531733617</v>
      </c>
      <c r="F18" s="20">
        <v>106.11680997250951</v>
      </c>
    </row>
    <row r="19" spans="1:6" ht="15.75" x14ac:dyDescent="0.25">
      <c r="A19" s="14" t="s">
        <v>16</v>
      </c>
      <c r="B19" s="17">
        <v>108.68983622665307</v>
      </c>
      <c r="C19" s="18">
        <v>108.64825108969653</v>
      </c>
      <c r="D19" s="19">
        <v>107.4862104871019</v>
      </c>
      <c r="E19" s="18">
        <v>108.51560650367753</v>
      </c>
      <c r="F19" s="20">
        <v>107.25193642784964</v>
      </c>
    </row>
    <row r="20" spans="1:6" ht="15.75" x14ac:dyDescent="0.25">
      <c r="A20" s="51" t="s">
        <v>42</v>
      </c>
      <c r="B20" s="17">
        <v>109.7850872506468</v>
      </c>
      <c r="C20" s="18">
        <v>109.75490340227772</v>
      </c>
      <c r="D20" s="19">
        <v>108.46786719470478</v>
      </c>
      <c r="E20" s="18">
        <v>109.6164234650409</v>
      </c>
      <c r="F20" s="20">
        <v>108.25049299701841</v>
      </c>
    </row>
    <row r="21" spans="1:6" ht="16.5" thickBot="1" x14ac:dyDescent="0.3">
      <c r="A21" s="45" t="s">
        <v>43</v>
      </c>
      <c r="B21" s="21">
        <v>110.83076735440376</v>
      </c>
      <c r="C21" s="22">
        <v>110.81537161771553</v>
      </c>
      <c r="D21" s="23">
        <v>109.34792116380896</v>
      </c>
      <c r="E21" s="22">
        <v>110.6604101804207</v>
      </c>
      <c r="F21" s="24">
        <v>109.14303949005006</v>
      </c>
    </row>
    <row r="22" spans="1:6" x14ac:dyDescent="0.25">
      <c r="A22" s="26" t="s">
        <v>22</v>
      </c>
    </row>
    <row r="23" spans="1:6" ht="27" customHeight="1" x14ac:dyDescent="0.25">
      <c r="A23" s="56" t="s">
        <v>40</v>
      </c>
      <c r="B23" s="56"/>
      <c r="C23" s="56"/>
      <c r="D23" s="56"/>
      <c r="E23" s="56"/>
      <c r="F23" s="56"/>
    </row>
  </sheetData>
  <mergeCells count="5">
    <mergeCell ref="A2:F2"/>
    <mergeCell ref="A1:F1"/>
    <mergeCell ref="A23:F23"/>
    <mergeCell ref="A3:A4"/>
    <mergeCell ref="B3:F3"/>
  </mergeCells>
  <phoneticPr fontId="3" type="noConversion"/>
  <conditionalFormatting sqref="A3 A5:F21">
    <cfRule type="cellIs" dxfId="3" priority="2" operator="lessThan">
      <formula>0</formula>
    </cfRule>
  </conditionalFormatting>
  <conditionalFormatting sqref="B6:B21">
    <cfRule type="cellIs" dxfId="2" priority="6" operator="lessThan">
      <formula>0</formula>
    </cfRule>
  </conditionalFormatting>
  <conditionalFormatting sqref="C19:F21">
    <cfRule type="cellIs" dxfId="1" priority="5" operator="lessThan">
      <formula>0</formula>
    </cfRule>
  </conditionalFormatting>
  <conditionalFormatting sqref="F20:F21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0. INDICE</vt:lpstr>
      <vt:lpstr>1. HORAS TOTALES</vt:lpstr>
      <vt:lpstr>2.HORAS TOTALES EN INDICE</vt:lpstr>
      <vt:lpstr>'0. INDICE'!Área_de_impresión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2023-11-13T13:07:36Z</dcterms:created>
  <dcterms:modified xsi:type="dcterms:W3CDTF">2024-04-16T10:29:34Z</dcterms:modified>
</cp:coreProperties>
</file>